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kretaris\perencanaan keuangan\SAKIP untuk T A 2025\"/>
    </mc:Choice>
  </mc:AlternateContent>
  <xr:revisionPtr revIDLastSave="0" documentId="13_ncr:1_{3DDD16A7-37CE-4197-B2B5-E6A552366A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O16" i="1"/>
  <c r="O15" i="1"/>
  <c r="O14" i="1"/>
  <c r="O13" i="1"/>
  <c r="O12" i="1"/>
  <c r="O11" i="1"/>
  <c r="O10" i="1"/>
  <c r="O9" i="1"/>
  <c r="O8" i="1"/>
  <c r="O7" i="1"/>
  <c r="J15" i="1" l="1"/>
</calcChain>
</file>

<file path=xl/sharedStrings.xml><?xml version="1.0" encoding="utf-8"?>
<sst xmlns="http://schemas.openxmlformats.org/spreadsheetml/2006/main" count="33" uniqueCount="33">
  <si>
    <t>No.</t>
  </si>
  <si>
    <t>Jenis Pelayanan</t>
  </si>
  <si>
    <t>MEI</t>
  </si>
  <si>
    <t>JANUARI</t>
  </si>
  <si>
    <t>FEBRUARI</t>
  </si>
  <si>
    <t>MARET</t>
  </si>
  <si>
    <t>APRIL</t>
  </si>
  <si>
    <t>JUNI</t>
  </si>
  <si>
    <t>JULI</t>
  </si>
  <si>
    <t>AGUSTUS</t>
  </si>
  <si>
    <t xml:space="preserve">SEPTEMBER </t>
  </si>
  <si>
    <t>OKTOBER</t>
  </si>
  <si>
    <t>Surat Pernyataan Silsilah</t>
  </si>
  <si>
    <t>Surat Pernyataan Ahli Waris</t>
  </si>
  <si>
    <t>Surat Pernyataan Pembagian Waris</t>
  </si>
  <si>
    <t>Surat Pernyataan Perwalian</t>
  </si>
  <si>
    <t>Surat Pernyataan Persetujuan/Tidak Keberatan</t>
  </si>
  <si>
    <t>Surat Pernyataan Orang yang Sama/Satu</t>
  </si>
  <si>
    <t>Surat Pernyataan Penyanding</t>
  </si>
  <si>
    <t>Proposal</t>
  </si>
  <si>
    <t>Surat Keterangan Belum Kawin</t>
  </si>
  <si>
    <t>Surat Keterangan Kawin</t>
  </si>
  <si>
    <t>JUMLAH</t>
  </si>
  <si>
    <t>Surat Pernyataan Susunan Keluarga</t>
  </si>
  <si>
    <t xml:space="preserve">Kasi Pelayanan Umum dan Kependudukan </t>
  </si>
  <si>
    <t>Nyoman Pony Suryani, SE</t>
  </si>
  <si>
    <t>Penata Tk.I</t>
  </si>
  <si>
    <t>Nip. 196906032000032007</t>
  </si>
  <si>
    <t>NOVEMBER</t>
  </si>
  <si>
    <t>DESEMBER</t>
  </si>
  <si>
    <t>REKAPITULASI PRODUK PELAYANAN KECAMATAN DENPASAR TIMUR</t>
  </si>
  <si>
    <t>TAHUN 2025</t>
  </si>
  <si>
    <t>JUMLAH LAYANAN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</si>
</sst>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1" i="0" u="none" strike="noStrike" baseline="0">
                <a:effectLst/>
              </a:rPr>
              <a:t>PRODUK PELAYANAN KECAMATAN DENPASAR TIMUR</a:t>
            </a:r>
            <a:r>
              <a:rPr lang="id-ID" sz="1400" b="0" i="0" u="none" strike="noStrike" baseline="0"/>
              <a:t> </a:t>
            </a:r>
            <a:r>
              <a:rPr lang="id-ID" sz="1400" b="1" i="0" u="none" strike="noStrike" baseline="0">
                <a:effectLst/>
              </a:rPr>
              <a:t>TAHUN 2025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Sheet1!$A$7:$B$7</c:f>
              <c:strCache>
                <c:ptCount val="2"/>
                <c:pt idx="0">
                  <c:v>1</c:v>
                </c:pt>
                <c:pt idx="1">
                  <c:v>Surat Pernyataan Silsilah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Sheet1!$C$6:$N$6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Sheet1!$C$7:$N$7</c:f>
              <c:numCache>
                <c:formatCode>General</c:formatCode>
                <c:ptCount val="12"/>
                <c:pt idx="0">
                  <c:v>57</c:v>
                </c:pt>
                <c:pt idx="1">
                  <c:v>77</c:v>
                </c:pt>
                <c:pt idx="2">
                  <c:v>53</c:v>
                </c:pt>
                <c:pt idx="3">
                  <c:v>56</c:v>
                </c:pt>
                <c:pt idx="4">
                  <c:v>81</c:v>
                </c:pt>
                <c:pt idx="5">
                  <c:v>74</c:v>
                </c:pt>
                <c:pt idx="6">
                  <c:v>65</c:v>
                </c:pt>
                <c:pt idx="7">
                  <c:v>72</c:v>
                </c:pt>
                <c:pt idx="8">
                  <c:v>73</c:v>
                </c:pt>
                <c:pt idx="9">
                  <c:v>107</c:v>
                </c:pt>
                <c:pt idx="10">
                  <c:v>48</c:v>
                </c:pt>
                <c:pt idx="11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DA-42F6-9866-22E3EF81B92F}"/>
            </c:ext>
          </c:extLst>
        </c:ser>
        <c:ser>
          <c:idx val="1"/>
          <c:order val="1"/>
          <c:tx>
            <c:strRef>
              <c:f>Sheet1!$A$8:$B$8</c:f>
              <c:strCache>
                <c:ptCount val="2"/>
                <c:pt idx="0">
                  <c:v>2</c:v>
                </c:pt>
                <c:pt idx="1">
                  <c:v>Surat Pernyataan Ahli Waris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Sheet1!$C$6:$N$6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Sheet1!$C$8:$N$8</c:f>
              <c:numCache>
                <c:formatCode>General</c:formatCode>
                <c:ptCount val="12"/>
                <c:pt idx="0">
                  <c:v>57</c:v>
                </c:pt>
                <c:pt idx="1">
                  <c:v>77</c:v>
                </c:pt>
                <c:pt idx="2">
                  <c:v>53</c:v>
                </c:pt>
                <c:pt idx="3">
                  <c:v>56</c:v>
                </c:pt>
                <c:pt idx="4">
                  <c:v>81</c:v>
                </c:pt>
                <c:pt idx="5">
                  <c:v>74</c:v>
                </c:pt>
                <c:pt idx="6">
                  <c:v>65</c:v>
                </c:pt>
                <c:pt idx="7">
                  <c:v>70</c:v>
                </c:pt>
                <c:pt idx="8">
                  <c:v>73</c:v>
                </c:pt>
                <c:pt idx="9">
                  <c:v>106</c:v>
                </c:pt>
                <c:pt idx="10">
                  <c:v>47</c:v>
                </c:pt>
                <c:pt idx="11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DA-42F6-9866-22E3EF81B92F}"/>
            </c:ext>
          </c:extLst>
        </c:ser>
        <c:ser>
          <c:idx val="2"/>
          <c:order val="2"/>
          <c:tx>
            <c:strRef>
              <c:f>Sheet1!$A$9:$B$9</c:f>
              <c:strCache>
                <c:ptCount val="2"/>
                <c:pt idx="0">
                  <c:v>3</c:v>
                </c:pt>
                <c:pt idx="1">
                  <c:v>Surat Pernyataan Pembagian Waris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Sheet1!$C$6:$N$6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Sheet1!$C$9:$N$9</c:f>
              <c:numCache>
                <c:formatCode>General</c:formatCode>
                <c:ptCount val="1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9</c:v>
                </c:pt>
                <c:pt idx="4">
                  <c:v>8</c:v>
                </c:pt>
                <c:pt idx="5">
                  <c:v>24</c:v>
                </c:pt>
                <c:pt idx="6">
                  <c:v>21</c:v>
                </c:pt>
                <c:pt idx="7">
                  <c:v>19</c:v>
                </c:pt>
                <c:pt idx="8">
                  <c:v>16</c:v>
                </c:pt>
                <c:pt idx="9">
                  <c:v>24</c:v>
                </c:pt>
                <c:pt idx="10">
                  <c:v>17</c:v>
                </c:pt>
                <c:pt idx="1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DA-42F6-9866-22E3EF81B92F}"/>
            </c:ext>
          </c:extLst>
        </c:ser>
        <c:ser>
          <c:idx val="3"/>
          <c:order val="3"/>
          <c:tx>
            <c:strRef>
              <c:f>Sheet1!$A$10:$B$10</c:f>
              <c:strCache>
                <c:ptCount val="2"/>
                <c:pt idx="0">
                  <c:v>4</c:v>
                </c:pt>
                <c:pt idx="1">
                  <c:v>Surat Pernyataan Perwalian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Sheet1!$C$6:$N$6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Sheet1!$C$10:$N$10</c:f>
              <c:numCache>
                <c:formatCode>General</c:formatCode>
                <c:ptCount val="12"/>
                <c:pt idx="0">
                  <c:v>3</c:v>
                </c:pt>
                <c:pt idx="1">
                  <c:v>8</c:v>
                </c:pt>
                <c:pt idx="2">
                  <c:v>3</c:v>
                </c:pt>
                <c:pt idx="3">
                  <c:v>0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8</c:v>
                </c:pt>
                <c:pt idx="10">
                  <c:v>2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DA-42F6-9866-22E3EF81B92F}"/>
            </c:ext>
          </c:extLst>
        </c:ser>
        <c:ser>
          <c:idx val="4"/>
          <c:order val="4"/>
          <c:tx>
            <c:strRef>
              <c:f>Sheet1!$A$11:$B$11</c:f>
              <c:strCache>
                <c:ptCount val="2"/>
                <c:pt idx="0">
                  <c:v>5</c:v>
                </c:pt>
                <c:pt idx="1">
                  <c:v>Surat Pernyataan Persetujuan/Tidak Keberatan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Sheet1!$C$6:$N$6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Sheet1!$C$11:$N$11</c:f>
              <c:numCache>
                <c:formatCode>General</c:formatCode>
                <c:ptCount val="12"/>
                <c:pt idx="0">
                  <c:v>12</c:v>
                </c:pt>
                <c:pt idx="1">
                  <c:v>1</c:v>
                </c:pt>
                <c:pt idx="2">
                  <c:v>21</c:v>
                </c:pt>
                <c:pt idx="3">
                  <c:v>9</c:v>
                </c:pt>
                <c:pt idx="4">
                  <c:v>11</c:v>
                </c:pt>
                <c:pt idx="5">
                  <c:v>29</c:v>
                </c:pt>
                <c:pt idx="6">
                  <c:v>25</c:v>
                </c:pt>
                <c:pt idx="7">
                  <c:v>20</c:v>
                </c:pt>
                <c:pt idx="8">
                  <c:v>17</c:v>
                </c:pt>
                <c:pt idx="9">
                  <c:v>32</c:v>
                </c:pt>
                <c:pt idx="10">
                  <c:v>17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DA-42F6-9866-22E3EF81B92F}"/>
            </c:ext>
          </c:extLst>
        </c:ser>
        <c:ser>
          <c:idx val="5"/>
          <c:order val="5"/>
          <c:tx>
            <c:strRef>
              <c:f>Sheet1!$A$12:$B$12</c:f>
              <c:strCache>
                <c:ptCount val="2"/>
                <c:pt idx="0">
                  <c:v>6</c:v>
                </c:pt>
                <c:pt idx="1">
                  <c:v>Surat Pernyataan Orang yang Sama/Satu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Sheet1!$C$6:$N$6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Sheet1!$C$12:$N$12</c:f>
              <c:numCache>
                <c:formatCode>General</c:formatCode>
                <c:ptCount val="12"/>
                <c:pt idx="0">
                  <c:v>5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DA-42F6-9866-22E3EF81B92F}"/>
            </c:ext>
          </c:extLst>
        </c:ser>
        <c:ser>
          <c:idx val="6"/>
          <c:order val="6"/>
          <c:tx>
            <c:strRef>
              <c:f>Sheet1!$A$13:$B$13</c:f>
              <c:strCache>
                <c:ptCount val="2"/>
                <c:pt idx="0">
                  <c:v>7</c:v>
                </c:pt>
                <c:pt idx="1">
                  <c:v>Surat Pernyataan Susunan Keluarga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Sheet1!$C$6:$N$6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Sheet1!$C$13:$N$13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DA-42F6-9866-22E3EF81B92F}"/>
            </c:ext>
          </c:extLst>
        </c:ser>
        <c:ser>
          <c:idx val="7"/>
          <c:order val="7"/>
          <c:tx>
            <c:strRef>
              <c:f>Sheet1!$A$14:$B$14</c:f>
              <c:strCache>
                <c:ptCount val="2"/>
                <c:pt idx="0">
                  <c:v>8</c:v>
                </c:pt>
                <c:pt idx="1">
                  <c:v>Surat Pernyataan Penyanding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Sheet1!$C$6:$N$6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Sheet1!$C$14:$N$14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2DA-42F6-9866-22E3EF81B92F}"/>
            </c:ext>
          </c:extLst>
        </c:ser>
        <c:ser>
          <c:idx val="8"/>
          <c:order val="8"/>
          <c:tx>
            <c:strRef>
              <c:f>Sheet1!$A$15:$B$15</c:f>
              <c:strCache>
                <c:ptCount val="2"/>
                <c:pt idx="0">
                  <c:v>9</c:v>
                </c:pt>
                <c:pt idx="1">
                  <c:v>Proposal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Sheet1!$C$6:$N$6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Sheet1!$C$15:$N$15</c:f>
              <c:numCache>
                <c:formatCode>General</c:formatCode>
                <c:ptCount val="12"/>
                <c:pt idx="0">
                  <c:v>59</c:v>
                </c:pt>
                <c:pt idx="1">
                  <c:v>63</c:v>
                </c:pt>
                <c:pt idx="2">
                  <c:v>56</c:v>
                </c:pt>
                <c:pt idx="3">
                  <c:v>7</c:v>
                </c:pt>
                <c:pt idx="4">
                  <c:v>11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2DA-42F6-9866-22E3EF81B92F}"/>
            </c:ext>
          </c:extLst>
        </c:ser>
        <c:ser>
          <c:idx val="9"/>
          <c:order val="9"/>
          <c:tx>
            <c:strRef>
              <c:f>Sheet1!$A$16:$B$16</c:f>
              <c:strCache>
                <c:ptCount val="2"/>
                <c:pt idx="0">
                  <c:v>10</c:v>
                </c:pt>
                <c:pt idx="1">
                  <c:v>Surat Keterangan Belum Kawin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Sheet1!$C$6:$N$6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Sheet1!$C$16:$N$16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2DA-42F6-9866-22E3EF81B92F}"/>
            </c:ext>
          </c:extLst>
        </c:ser>
        <c:ser>
          <c:idx val="10"/>
          <c:order val="10"/>
          <c:tx>
            <c:strRef>
              <c:f>Sheet1!$A$17:$B$17</c:f>
              <c:strCache>
                <c:ptCount val="2"/>
                <c:pt idx="0">
                  <c:v>11</c:v>
                </c:pt>
                <c:pt idx="1">
                  <c:v>Surat Keterangan Kawin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Sheet1!$C$6:$N$6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Sheet1!$C$17:$N$17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2DA-42F6-9866-22E3EF81B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3697919"/>
        <c:axId val="1773701247"/>
      </c:barChart>
      <c:catAx>
        <c:axId val="1773697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773701247"/>
        <c:crosses val="autoZero"/>
        <c:auto val="1"/>
        <c:lblAlgn val="ctr"/>
        <c:lblOffset val="100"/>
        <c:noMultiLvlLbl val="0"/>
      </c:catAx>
      <c:valAx>
        <c:axId val="1773701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773697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35</xdr:row>
      <xdr:rowOff>19050</xdr:rowOff>
    </xdr:from>
    <xdr:to>
      <xdr:col>14</xdr:col>
      <xdr:colOff>409575</xdr:colOff>
      <xdr:row>65</xdr:row>
      <xdr:rowOff>57149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7"/>
  <sheetViews>
    <sheetView tabSelected="1" topLeftCell="B11" workbookViewId="0">
      <selection activeCell="J20" sqref="J20:O20"/>
    </sheetView>
  </sheetViews>
  <sheetFormatPr defaultRowHeight="15" x14ac:dyDescent="0.25"/>
  <cols>
    <col min="1" max="1" width="4.140625" style="3" customWidth="1"/>
    <col min="2" max="2" width="36.140625" style="8" customWidth="1"/>
    <col min="3" max="15" width="11.5703125" style="3" customWidth="1"/>
    <col min="16" max="16384" width="9.140625" style="3"/>
  </cols>
  <sheetData>
    <row r="2" spans="1:15" x14ac:dyDescent="0.25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14" t="s">
        <v>0</v>
      </c>
      <c r="B5" s="13" t="s">
        <v>1</v>
      </c>
      <c r="C5" s="14" t="s">
        <v>32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s="12" customFormat="1" ht="27" customHeight="1" x14ac:dyDescent="0.25">
      <c r="A6" s="14"/>
      <c r="B6" s="13"/>
      <c r="C6" s="5" t="s">
        <v>3</v>
      </c>
      <c r="D6" s="5" t="s">
        <v>4</v>
      </c>
      <c r="E6" s="5" t="s">
        <v>5</v>
      </c>
      <c r="F6" s="5" t="s">
        <v>6</v>
      </c>
      <c r="G6" s="5" t="s">
        <v>2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28</v>
      </c>
      <c r="N6" s="5" t="s">
        <v>29</v>
      </c>
      <c r="O6" s="5" t="s">
        <v>22</v>
      </c>
    </row>
    <row r="7" spans="1:15" x14ac:dyDescent="0.25">
      <c r="A7" s="1">
        <v>1</v>
      </c>
      <c r="B7" s="6" t="s">
        <v>12</v>
      </c>
      <c r="C7" s="1">
        <v>57</v>
      </c>
      <c r="D7" s="1">
        <v>77</v>
      </c>
      <c r="E7" s="1">
        <v>53</v>
      </c>
      <c r="F7" s="1">
        <v>56</v>
      </c>
      <c r="G7" s="1">
        <v>81</v>
      </c>
      <c r="H7" s="1">
        <v>74</v>
      </c>
      <c r="I7" s="1">
        <v>65</v>
      </c>
      <c r="J7" s="1">
        <v>72</v>
      </c>
      <c r="K7" s="1">
        <v>73</v>
      </c>
      <c r="L7" s="1">
        <v>107</v>
      </c>
      <c r="M7" s="1">
        <v>48</v>
      </c>
      <c r="N7" s="1">
        <v>83</v>
      </c>
      <c r="O7" s="7">
        <f t="shared" ref="O7:O13" si="0">C7+D7+E7+F7+G7+H7+I7+J7+K7+L7+M7+N7</f>
        <v>846</v>
      </c>
    </row>
    <row r="8" spans="1:15" x14ac:dyDescent="0.25">
      <c r="A8" s="1">
        <v>2</v>
      </c>
      <c r="B8" s="6" t="s">
        <v>13</v>
      </c>
      <c r="C8" s="1">
        <v>57</v>
      </c>
      <c r="D8" s="1">
        <v>77</v>
      </c>
      <c r="E8" s="1">
        <v>53</v>
      </c>
      <c r="F8" s="1">
        <v>56</v>
      </c>
      <c r="G8" s="1">
        <v>81</v>
      </c>
      <c r="H8" s="1">
        <v>74</v>
      </c>
      <c r="I8" s="1">
        <v>65</v>
      </c>
      <c r="J8" s="1">
        <v>70</v>
      </c>
      <c r="K8" s="1">
        <v>73</v>
      </c>
      <c r="L8" s="1">
        <v>106</v>
      </c>
      <c r="M8" s="1">
        <v>47</v>
      </c>
      <c r="N8" s="1">
        <v>82</v>
      </c>
      <c r="O8" s="7">
        <f t="shared" si="0"/>
        <v>841</v>
      </c>
    </row>
    <row r="9" spans="1:15" x14ac:dyDescent="0.25">
      <c r="A9" s="1">
        <v>3</v>
      </c>
      <c r="B9" s="6" t="s">
        <v>14</v>
      </c>
      <c r="C9" s="1">
        <v>10</v>
      </c>
      <c r="D9" s="1">
        <v>11</v>
      </c>
      <c r="E9" s="1">
        <v>12</v>
      </c>
      <c r="F9" s="1">
        <v>9</v>
      </c>
      <c r="G9" s="1">
        <v>8</v>
      </c>
      <c r="H9" s="1">
        <v>24</v>
      </c>
      <c r="I9" s="1">
        <v>21</v>
      </c>
      <c r="J9" s="1">
        <v>19</v>
      </c>
      <c r="K9" s="1">
        <v>16</v>
      </c>
      <c r="L9" s="1">
        <v>24</v>
      </c>
      <c r="M9" s="1">
        <v>17</v>
      </c>
      <c r="N9" s="1">
        <v>22</v>
      </c>
      <c r="O9" s="7">
        <f t="shared" si="0"/>
        <v>193</v>
      </c>
    </row>
    <row r="10" spans="1:15" x14ac:dyDescent="0.25">
      <c r="A10" s="1">
        <v>4</v>
      </c>
      <c r="B10" s="6" t="s">
        <v>15</v>
      </c>
      <c r="C10" s="1">
        <v>3</v>
      </c>
      <c r="D10" s="1">
        <v>8</v>
      </c>
      <c r="E10" s="1">
        <v>3</v>
      </c>
      <c r="F10" s="1">
        <v>0</v>
      </c>
      <c r="G10" s="1">
        <v>4</v>
      </c>
      <c r="H10" s="1">
        <v>5</v>
      </c>
      <c r="I10" s="1">
        <v>5</v>
      </c>
      <c r="J10" s="1">
        <v>6</v>
      </c>
      <c r="K10" s="1">
        <v>4</v>
      </c>
      <c r="L10" s="1">
        <v>8</v>
      </c>
      <c r="M10" s="1">
        <v>2</v>
      </c>
      <c r="N10" s="1">
        <v>5</v>
      </c>
      <c r="O10" s="7">
        <f t="shared" si="0"/>
        <v>53</v>
      </c>
    </row>
    <row r="11" spans="1:15" ht="30" x14ac:dyDescent="0.25">
      <c r="A11" s="1">
        <v>5</v>
      </c>
      <c r="B11" s="6" t="s">
        <v>16</v>
      </c>
      <c r="C11" s="1">
        <v>12</v>
      </c>
      <c r="D11" s="1">
        <v>1</v>
      </c>
      <c r="E11" s="1">
        <v>21</v>
      </c>
      <c r="F11" s="1">
        <v>9</v>
      </c>
      <c r="G11" s="1">
        <v>11</v>
      </c>
      <c r="H11" s="1">
        <v>29</v>
      </c>
      <c r="I11" s="1">
        <v>25</v>
      </c>
      <c r="J11" s="1">
        <v>20</v>
      </c>
      <c r="K11" s="1">
        <v>17</v>
      </c>
      <c r="L11" s="1">
        <v>32</v>
      </c>
      <c r="M11" s="1">
        <v>17</v>
      </c>
      <c r="N11" s="1">
        <v>7</v>
      </c>
      <c r="O11" s="7">
        <f t="shared" si="0"/>
        <v>201</v>
      </c>
    </row>
    <row r="12" spans="1:15" ht="30" x14ac:dyDescent="0.25">
      <c r="A12" s="1">
        <v>6</v>
      </c>
      <c r="B12" s="6" t="s">
        <v>17</v>
      </c>
      <c r="C12" s="1">
        <v>5</v>
      </c>
      <c r="D12" s="1">
        <v>0</v>
      </c>
      <c r="E12" s="1">
        <v>2</v>
      </c>
      <c r="F12" s="1">
        <v>3</v>
      </c>
      <c r="G12" s="1">
        <v>0</v>
      </c>
      <c r="H12" s="1">
        <v>1</v>
      </c>
      <c r="I12" s="1">
        <v>2</v>
      </c>
      <c r="J12" s="1">
        <v>1</v>
      </c>
      <c r="K12" s="1">
        <v>2</v>
      </c>
      <c r="L12" s="1">
        <v>0</v>
      </c>
      <c r="M12" s="1">
        <v>2</v>
      </c>
      <c r="N12" s="1">
        <v>9</v>
      </c>
      <c r="O12" s="7">
        <f t="shared" si="0"/>
        <v>27</v>
      </c>
    </row>
    <row r="13" spans="1:15" x14ac:dyDescent="0.25">
      <c r="A13" s="1">
        <v>7</v>
      </c>
      <c r="B13" s="6" t="s">
        <v>23</v>
      </c>
      <c r="C13" s="1">
        <v>1</v>
      </c>
      <c r="D13" s="1">
        <v>1</v>
      </c>
      <c r="E13" s="1">
        <v>3</v>
      </c>
      <c r="F13" s="1">
        <v>0</v>
      </c>
      <c r="G13" s="1">
        <v>0</v>
      </c>
      <c r="H13" s="1">
        <v>1</v>
      </c>
      <c r="I13" s="1">
        <v>0</v>
      </c>
      <c r="J13" s="1">
        <v>1</v>
      </c>
      <c r="K13" s="1">
        <v>2</v>
      </c>
      <c r="L13" s="1">
        <v>1</v>
      </c>
      <c r="M13" s="1">
        <v>0</v>
      </c>
      <c r="N13" s="1">
        <v>0</v>
      </c>
      <c r="O13" s="7">
        <f t="shared" si="0"/>
        <v>10</v>
      </c>
    </row>
    <row r="14" spans="1:15" x14ac:dyDescent="0.25">
      <c r="A14" s="1">
        <v>8</v>
      </c>
      <c r="B14" s="6" t="s">
        <v>18</v>
      </c>
      <c r="C14" s="1">
        <v>0</v>
      </c>
      <c r="D14" s="1">
        <v>1</v>
      </c>
      <c r="E14" s="1">
        <v>2</v>
      </c>
      <c r="F14" s="1">
        <v>2</v>
      </c>
      <c r="G14" s="1">
        <v>0</v>
      </c>
      <c r="H14" s="1">
        <v>0</v>
      </c>
      <c r="I14" s="1">
        <v>0</v>
      </c>
      <c r="J14" s="1">
        <v>1</v>
      </c>
      <c r="K14" s="1">
        <v>1</v>
      </c>
      <c r="L14" s="1">
        <v>0</v>
      </c>
      <c r="M14" s="1">
        <v>1</v>
      </c>
      <c r="N14" s="1">
        <v>0</v>
      </c>
      <c r="O14" s="7">
        <f>D14+E14+F14+J14+K14+L14+M14+N14</f>
        <v>8</v>
      </c>
    </row>
    <row r="15" spans="1:15" x14ac:dyDescent="0.25">
      <c r="A15" s="1">
        <v>9</v>
      </c>
      <c r="B15" s="6" t="s">
        <v>19</v>
      </c>
      <c r="C15" s="1">
        <v>59</v>
      </c>
      <c r="D15" s="1">
        <v>63</v>
      </c>
      <c r="E15" s="1">
        <v>56</v>
      </c>
      <c r="F15" s="1">
        <v>7</v>
      </c>
      <c r="G15" s="1">
        <v>11</v>
      </c>
      <c r="H15" s="1">
        <v>4</v>
      </c>
      <c r="I15" s="1">
        <v>1</v>
      </c>
      <c r="J15" s="1">
        <f>-J19</f>
        <v>0</v>
      </c>
      <c r="K15" s="1">
        <v>3</v>
      </c>
      <c r="L15" s="1">
        <v>4</v>
      </c>
      <c r="M15" s="1">
        <v>2</v>
      </c>
      <c r="N15" s="1">
        <v>9</v>
      </c>
      <c r="O15" s="7">
        <f>C15+D15+E15+F15+G15+H15+I15+K15+L15+M15+N15</f>
        <v>219</v>
      </c>
    </row>
    <row r="16" spans="1:15" x14ac:dyDescent="0.25">
      <c r="A16" s="1">
        <v>10</v>
      </c>
      <c r="B16" s="6" t="s">
        <v>20</v>
      </c>
      <c r="C16" s="1">
        <v>1</v>
      </c>
      <c r="D16" s="1">
        <v>1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1</v>
      </c>
      <c r="M16" s="1">
        <v>0</v>
      </c>
      <c r="N16" s="1">
        <v>0</v>
      </c>
      <c r="O16" s="7">
        <f>C16+D16+L16+M16+N16</f>
        <v>3</v>
      </c>
    </row>
    <row r="17" spans="1:15" x14ac:dyDescent="0.25">
      <c r="A17" s="1">
        <v>11</v>
      </c>
      <c r="B17" s="6" t="s">
        <v>21</v>
      </c>
      <c r="C17" s="1">
        <v>1</v>
      </c>
      <c r="D17" s="1">
        <v>1</v>
      </c>
      <c r="E17" s="1">
        <v>0</v>
      </c>
      <c r="F17" s="1">
        <v>0</v>
      </c>
      <c r="G17" s="1">
        <v>1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7">
        <f>C17+D17+E17+F17+G17+H17+I17+J17+K17+L17+M17+N17</f>
        <v>3</v>
      </c>
    </row>
    <row r="20" spans="1:15" x14ac:dyDescent="0.25">
      <c r="J20" s="9"/>
      <c r="K20" s="9"/>
      <c r="L20" s="9"/>
      <c r="M20" s="9"/>
      <c r="N20" s="9"/>
      <c r="O20" s="9"/>
    </row>
    <row r="21" spans="1:15" x14ac:dyDescent="0.25">
      <c r="J21" s="9" t="s">
        <v>24</v>
      </c>
      <c r="K21" s="9"/>
      <c r="L21" s="9"/>
      <c r="M21" s="9"/>
      <c r="N21" s="9"/>
      <c r="O21" s="9"/>
    </row>
    <row r="25" spans="1:15" x14ac:dyDescent="0.25">
      <c r="J25" s="10" t="s">
        <v>25</v>
      </c>
      <c r="K25" s="10"/>
      <c r="L25" s="10"/>
      <c r="M25" s="11"/>
      <c r="N25" s="11"/>
    </row>
    <row r="26" spans="1:15" x14ac:dyDescent="0.25">
      <c r="J26" s="3" t="s">
        <v>26</v>
      </c>
    </row>
    <row r="27" spans="1:15" x14ac:dyDescent="0.25">
      <c r="J27" s="3" t="s">
        <v>27</v>
      </c>
    </row>
  </sheetData>
  <mergeCells count="8">
    <mergeCell ref="J20:O20"/>
    <mergeCell ref="J21:O21"/>
    <mergeCell ref="J25:L25"/>
    <mergeCell ref="A2:O2"/>
    <mergeCell ref="A3:O3"/>
    <mergeCell ref="C5:O5"/>
    <mergeCell ref="B5:B6"/>
    <mergeCell ref="A5:A6"/>
  </mergeCells>
  <pageMargins left="0.25" right="0.25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2026-01-05T03:13:12Z</cp:lastPrinted>
  <dcterms:created xsi:type="dcterms:W3CDTF">2025-11-05T01:48:23Z</dcterms:created>
  <dcterms:modified xsi:type="dcterms:W3CDTF">2026-01-05T08:33:31Z</dcterms:modified>
</cp:coreProperties>
</file>